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postępowania\2022\5_2022 leki\"/>
    </mc:Choice>
  </mc:AlternateContent>
  <bookViews>
    <workbookView xWindow="0" yWindow="0" windowWidth="20490" windowHeight="7755"/>
  </bookViews>
  <sheets>
    <sheet name="formularz cenowy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5" i="4" l="1"/>
  <c r="I105" i="4" s="1"/>
  <c r="J105" i="4" s="1"/>
  <c r="G108" i="4"/>
  <c r="I108" i="4" s="1"/>
  <c r="J108" i="4" s="1"/>
  <c r="G103" i="4"/>
  <c r="I103" i="4" s="1"/>
  <c r="J103" i="4" s="1"/>
  <c r="G102" i="4"/>
  <c r="I102" i="4" s="1"/>
  <c r="J102" i="4" s="1"/>
  <c r="G98" i="4"/>
  <c r="I98" i="4" s="1"/>
  <c r="J98" i="4" s="1"/>
  <c r="G96" i="4"/>
  <c r="I96" i="4" s="1"/>
  <c r="J96" i="4" s="1"/>
  <c r="G95" i="4"/>
  <c r="I95" i="4" s="1"/>
  <c r="J95" i="4" s="1"/>
  <c r="G111" i="4"/>
  <c r="I111" i="4" s="1"/>
  <c r="J111" i="4" s="1"/>
  <c r="G110" i="4"/>
  <c r="I110" i="4" s="1"/>
  <c r="J110" i="4" s="1"/>
  <c r="G109" i="4"/>
  <c r="I109" i="4" s="1"/>
  <c r="J109" i="4" s="1"/>
  <c r="G107" i="4"/>
  <c r="I107" i="4" s="1"/>
  <c r="J107" i="4" s="1"/>
  <c r="G106" i="4"/>
  <c r="I106" i="4" s="1"/>
  <c r="J106" i="4" s="1"/>
  <c r="G104" i="4"/>
  <c r="I104" i="4" s="1"/>
  <c r="J104" i="4" s="1"/>
  <c r="G101" i="4"/>
  <c r="I101" i="4" s="1"/>
  <c r="J101" i="4" s="1"/>
  <c r="G100" i="4"/>
  <c r="I100" i="4" s="1"/>
  <c r="J100" i="4" s="1"/>
  <c r="G99" i="4"/>
  <c r="I99" i="4" s="1"/>
  <c r="J99" i="4" s="1"/>
  <c r="G97" i="4"/>
  <c r="I97" i="4" s="1"/>
  <c r="J97" i="4" s="1"/>
  <c r="G94" i="4"/>
  <c r="I94" i="4" s="1"/>
  <c r="J94" i="4" l="1"/>
  <c r="J112" i="4" s="1"/>
  <c r="I112" i="4"/>
  <c r="G112" i="4"/>
  <c r="E6" i="4"/>
  <c r="G6" i="4" s="1"/>
  <c r="H6" i="4" s="1"/>
  <c r="E89" i="4"/>
  <c r="G89" i="4" s="1"/>
  <c r="H89" i="4" s="1"/>
  <c r="E86" i="4"/>
  <c r="G86" i="4" s="1"/>
  <c r="H86" i="4" s="1"/>
  <c r="E83" i="4"/>
  <c r="G83" i="4" s="1"/>
  <c r="H83" i="4" s="1"/>
  <c r="E80" i="4"/>
  <c r="G80" i="4" s="1"/>
  <c r="H80" i="4" s="1"/>
  <c r="E77" i="4"/>
  <c r="G77" i="4" s="1"/>
  <c r="H77" i="4" s="1"/>
  <c r="E74" i="4"/>
  <c r="G74" i="4" s="1"/>
  <c r="H74" i="4" s="1"/>
  <c r="E71" i="4"/>
  <c r="G71" i="4" s="1"/>
  <c r="H71" i="4" s="1"/>
  <c r="E68" i="4"/>
  <c r="G68" i="4" s="1"/>
  <c r="H68" i="4" s="1"/>
  <c r="E65" i="4"/>
  <c r="G65" i="4" s="1"/>
  <c r="H65" i="4" s="1"/>
  <c r="E62" i="4"/>
  <c r="G62" i="4" s="1"/>
  <c r="H62" i="4" s="1"/>
  <c r="E59" i="4"/>
  <c r="G59" i="4" s="1"/>
  <c r="H59" i="4" s="1"/>
  <c r="E56" i="4"/>
  <c r="G56" i="4" s="1"/>
  <c r="H56" i="4" s="1"/>
  <c r="E53" i="4"/>
  <c r="G53" i="4" s="1"/>
  <c r="H53" i="4" s="1"/>
  <c r="E50" i="4"/>
  <c r="G50" i="4" s="1"/>
  <c r="H50" i="4" s="1"/>
  <c r="E47" i="4"/>
  <c r="G47" i="4" s="1"/>
  <c r="H47" i="4" s="1"/>
  <c r="E44" i="4"/>
  <c r="G44" i="4" s="1"/>
  <c r="H44" i="4" s="1"/>
  <c r="E41" i="4"/>
  <c r="G41" i="4" s="1"/>
  <c r="H41" i="4" s="1"/>
  <c r="E38" i="4"/>
  <c r="G38" i="4" s="1"/>
  <c r="H38" i="4" s="1"/>
  <c r="E35" i="4"/>
  <c r="G35" i="4" s="1"/>
  <c r="H35" i="4" s="1"/>
  <c r="E32" i="4"/>
  <c r="G32" i="4" s="1"/>
  <c r="H32" i="4" s="1"/>
  <c r="E29" i="4"/>
  <c r="G29" i="4" s="1"/>
  <c r="H29" i="4" s="1"/>
  <c r="E25" i="4"/>
  <c r="G25" i="4" s="1"/>
  <c r="H25" i="4" s="1"/>
  <c r="E24" i="4"/>
  <c r="E21" i="4"/>
  <c r="G21" i="4" s="1"/>
  <c r="H21" i="4" s="1"/>
  <c r="E18" i="4"/>
  <c r="G18" i="4" s="1"/>
  <c r="H18" i="4" s="1"/>
  <c r="E15" i="4"/>
  <c r="G15" i="4" s="1"/>
  <c r="H15" i="4" s="1"/>
  <c r="E12" i="4"/>
  <c r="G12" i="4" s="1"/>
  <c r="H12" i="4" s="1"/>
  <c r="E9" i="4"/>
  <c r="G9" i="4" s="1"/>
  <c r="H9" i="4" s="1"/>
  <c r="E26" i="4" l="1"/>
  <c r="G24" i="4"/>
  <c r="H24" i="4" l="1"/>
  <c r="H26" i="4" s="1"/>
  <c r="G26" i="4"/>
</calcChain>
</file>

<file path=xl/sharedStrings.xml><?xml version="1.0" encoding="utf-8"?>
<sst xmlns="http://schemas.openxmlformats.org/spreadsheetml/2006/main" count="349" uniqueCount="110">
  <si>
    <t>Wartość jedniostkowa netto</t>
  </si>
  <si>
    <t>Wartość netto</t>
  </si>
  <si>
    <t>Stawka podatku Vat %</t>
  </si>
  <si>
    <t>Wartość podatku Vat</t>
  </si>
  <si>
    <t>Wartość brutto</t>
  </si>
  <si>
    <t>Nazwa producenta</t>
  </si>
  <si>
    <t>Wielkość opakowania</t>
  </si>
  <si>
    <t>Nazwa handlowa</t>
  </si>
  <si>
    <t>adrenalina WZF 0,1% 1mg/1ml 10 am</t>
  </si>
  <si>
    <t>atropinum sulf. WZF roztwór do wstrzykiwania 0,5mg</t>
  </si>
  <si>
    <t>captopril polfarmex 12,5mg 30 tabl.</t>
  </si>
  <si>
    <t>cordarone roztwór do wstrzykiwania 0,05g/ml 6 amp.</t>
  </si>
  <si>
    <t>corhydron 100% dop. Roztwór do wstrzykiwania 5 amp.</t>
  </si>
  <si>
    <t>dopaminum hydr WZF 4% rozt. Do ininfc10 amp.</t>
  </si>
  <si>
    <t>fluormex płyn 50 g</t>
  </si>
  <si>
    <t>furosemid amp.</t>
  </si>
  <si>
    <t>glucosum 0,2g/ml 10 amp.</t>
  </si>
  <si>
    <t>hydroxyzyna amp.</t>
  </si>
  <si>
    <t>injectio solutions rengeri rozt. Do inf</t>
  </si>
  <si>
    <t>natrium chloratum 0,9% 100 ml</t>
  </si>
  <si>
    <t>nitromint 0,4 mg/daw 11 g</t>
  </si>
  <si>
    <t>octenisept roztwór 250ml (INPH-AT)</t>
  </si>
  <si>
    <t xml:space="preserve">papaverina </t>
  </si>
  <si>
    <t>polopiryna S 0,3-20 tabl</t>
  </si>
  <si>
    <t>pyralginum amp. 5 ml 5 szt</t>
  </si>
  <si>
    <t>relased wlew doodbytniczo 5mg/2,5 ml-5 szt</t>
  </si>
  <si>
    <t>rhophylac 300 0,3mg/2ml 1 amp-strz</t>
  </si>
  <si>
    <t>salbutamol WZF roztwórvdo wstrzykiwania 0,5mg/ml 1a</t>
  </si>
  <si>
    <t>kompresy jałowe 5x5 a 1 szt</t>
  </si>
  <si>
    <t>kompresy jałowe 5x5 a 3 szt</t>
  </si>
  <si>
    <t>lignokaina steril kateter Jet 12ml.</t>
  </si>
  <si>
    <t xml:space="preserve">nazwa leku </t>
  </si>
  <si>
    <t>lek równoważny*</t>
  </si>
  <si>
    <t>liczba op.*</t>
  </si>
  <si>
    <t>RAZEM</t>
  </si>
  <si>
    <t xml:space="preserve">nazwa opatrunku </t>
  </si>
  <si>
    <t>wielkość opakowania</t>
  </si>
  <si>
    <t>3 szt</t>
  </si>
  <si>
    <t>100 szt</t>
  </si>
  <si>
    <t>Pakiet nr 2</t>
  </si>
  <si>
    <t xml:space="preserve">Pakiet nr 3 </t>
  </si>
  <si>
    <t>Pakiet nr 4</t>
  </si>
  <si>
    <t>Pakiet nr 5</t>
  </si>
  <si>
    <t>Pakiet nr 6</t>
  </si>
  <si>
    <t>Pakiet nr 7</t>
  </si>
  <si>
    <t>Pakiet nr 8</t>
  </si>
  <si>
    <t>Pakiet nr 9</t>
  </si>
  <si>
    <t>Pakiet nr 10</t>
  </si>
  <si>
    <t>Pakiet nr 11</t>
  </si>
  <si>
    <t>Pakiet nr 12</t>
  </si>
  <si>
    <t>Pakiet nr 13</t>
  </si>
  <si>
    <t>Pakiet nr 14</t>
  </si>
  <si>
    <t>Pakiet nr 15</t>
  </si>
  <si>
    <t>Pakiet nr 16</t>
  </si>
  <si>
    <t>Pakiet nr 17</t>
  </si>
  <si>
    <t>Pakiet nr 18</t>
  </si>
  <si>
    <t>Pakiet nr 19</t>
  </si>
  <si>
    <t>Pakiet nr 20</t>
  </si>
  <si>
    <t>Pakiet nr 21</t>
  </si>
  <si>
    <t>Pakiet nr 22</t>
  </si>
  <si>
    <t>* Zamawiający dopuszcza zaofeorwanie odpowiedników dla wskazanych pozycji lekowych i produktów medycznych posiadających te same właściwości lecznicze, substancję czynną tzw.  lek równoważny. W przypadku zaofeorwania leku równoważnego nalezy wypełnić kolumnę "lek równoważny"W przypadku zaoferowania innej wielkości opakowania niż określona przez zamawiajacego,  należy odpowiednio przeliczyć i wpisać liczbę szt/op w zaokrągleniu do pełnych opakowań, tak, aby otrzymać wymaganą przez zamawiającego liczbę leków</t>
  </si>
  <si>
    <t>gaziki nasączone alkoholem do dezynfekcji, pakowane pojedyńczo - w opakowaniu zbiorczym  100 szt</t>
  </si>
  <si>
    <t>opaska dziana szer. 10 cm, długość 4 m</t>
  </si>
  <si>
    <t>opaska dziana szer. 5 cm, długość 4 m</t>
  </si>
  <si>
    <t>5 kg</t>
  </si>
  <si>
    <t>l.p.</t>
  </si>
  <si>
    <t>1 szt</t>
  </si>
  <si>
    <t>1 op</t>
  </si>
  <si>
    <t>1 op.</t>
  </si>
  <si>
    <t xml:space="preserve">Papierowy, hipoalergiczny przylepiec na rolce,wykonany bez użycia lateksu, pozwalający na ręczne dzielenie, szer. 2,5cm x 5 m. Delikatny,oddychający. Solidnie mocujący opatrunki i urządzenia medyczne przy skórze.
</t>
  </si>
  <si>
    <t xml:space="preserve">Papierowy, hipoalergiczny przylepiec na rolce,wykonany bez użycia lateksu, pozwalający na ręczne dzielenie, szer. 5cm x 5 m. Delikatny,oddychający. Solidnie mocujący opatrunki i urządzenia medyczne przy skórze.
</t>
  </si>
  <si>
    <t>okleina do velfronów op. 50 sz</t>
  </si>
  <si>
    <t>50 szt</t>
  </si>
  <si>
    <t>j.m.</t>
  </si>
  <si>
    <t>op.</t>
  </si>
  <si>
    <t>liczba op.</t>
  </si>
  <si>
    <t>Wartość jedniostkowa netto wg. j.m.</t>
  </si>
  <si>
    <t>clemastinum inj. 5 amp. a 2ml</t>
  </si>
  <si>
    <t>ibuprom dla dzieci forte 100 ml</t>
  </si>
  <si>
    <t>ketonal 100mg/2 ml 10 am a 2 ml</t>
  </si>
  <si>
    <t>kwas octowy 3% 100 ml</t>
  </si>
  <si>
    <t>lek niejałowy</t>
  </si>
  <si>
    <t>Pakiet nr 23</t>
  </si>
  <si>
    <t>Pakiet nr 24</t>
  </si>
  <si>
    <t>Pakiet nr 25</t>
  </si>
  <si>
    <t>Pakiet nr 26</t>
  </si>
  <si>
    <t>Pakiet nr 27</t>
  </si>
  <si>
    <t>ventolin aer 0,1 mg/daw 200 dawek</t>
  </si>
  <si>
    <t>Pakiet nr 28</t>
  </si>
  <si>
    <t>aqua pro inject 5 ml 100 amp</t>
  </si>
  <si>
    <t>formularz cenowy</t>
  </si>
  <si>
    <t>Pakiet nr 1</t>
  </si>
  <si>
    <t xml:space="preserve">Accu-Chek op. 100 szt. </t>
  </si>
  <si>
    <t>wata celulozowa w rolce PluLine 2x500 szt</t>
  </si>
  <si>
    <t>2*500 szt</t>
  </si>
  <si>
    <t>plaster włókninowy 10 cm*15 cm a"30</t>
  </si>
  <si>
    <t xml:space="preserve">op. </t>
  </si>
  <si>
    <t>przylepiec włókninowy 10 cm*10 cm</t>
  </si>
  <si>
    <t xml:space="preserve">1 szt </t>
  </si>
  <si>
    <t>op</t>
  </si>
  <si>
    <t>kompresy 5x5 2 szt</t>
  </si>
  <si>
    <t>lignina arkusze 5 kg</t>
  </si>
  <si>
    <t>lignina rolka 150g</t>
  </si>
  <si>
    <t>150g</t>
  </si>
  <si>
    <t>Przylepiec cielisty 2,5 cm x 9,1 m</t>
  </si>
  <si>
    <t>szt.</t>
  </si>
  <si>
    <t>Przylepiec włókninowy 2,5 cm x 9,14 m</t>
  </si>
  <si>
    <t>Przylepiec włókninowy 5 cm x 9,15 m</t>
  </si>
  <si>
    <t>Pakiet nr 29 - Materiały opatrunkowe</t>
  </si>
  <si>
    <t>gaza opatrunkowa jałowa 0,5m² a 1 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</si>
</sst>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8"/>
      <name val="Cambria"/>
      <family val="1"/>
      <charset val="238"/>
    </font>
    <font>
      <sz val="10"/>
      <name val="Arial CE"/>
      <charset val="238"/>
    </font>
    <font>
      <b/>
      <sz val="11"/>
      <color theme="1"/>
      <name val="Cambria"/>
      <family val="1"/>
      <charset val="238"/>
    </font>
    <font>
      <sz val="11"/>
      <color theme="1"/>
      <name val="Calibri"/>
      <family val="2"/>
      <scheme val="minor"/>
    </font>
    <font>
      <sz val="9"/>
      <name val="Cambria"/>
      <family val="1"/>
      <charset val="238"/>
    </font>
    <font>
      <b/>
      <sz val="9"/>
      <name val="Cambria"/>
      <family val="1"/>
      <charset val="238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3" fillId="0" borderId="0"/>
    <xf numFmtId="0" fontId="5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8">
    <xf numFmtId="0" fontId="0" fillId="0" borderId="0" xfId="0"/>
    <xf numFmtId="0" fontId="4" fillId="2" borderId="0" xfId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1" fillId="0" borderId="0" xfId="0" applyFont="1"/>
    <xf numFmtId="0" fontId="9" fillId="2" borderId="2" xfId="1" applyFont="1" applyFill="1" applyBorder="1" applyAlignment="1">
      <alignment horizontal="center" vertical="center" wrapText="1"/>
    </xf>
    <xf numFmtId="0" fontId="9" fillId="2" borderId="0" xfId="1" applyFont="1" applyFill="1" applyBorder="1" applyAlignment="1">
      <alignment vertical="center"/>
    </xf>
    <xf numFmtId="4" fontId="9" fillId="2" borderId="2" xfId="1" applyNumberFormat="1" applyFont="1" applyFill="1" applyBorder="1" applyAlignment="1">
      <alignment horizontal="center" vertical="center" wrapText="1"/>
    </xf>
    <xf numFmtId="4" fontId="9" fillId="2" borderId="2" xfId="2" applyNumberFormat="1" applyFont="1" applyFill="1" applyBorder="1" applyAlignment="1">
      <alignment horizontal="center" vertical="center" wrapText="1"/>
    </xf>
    <xf numFmtId="9" fontId="9" fillId="2" borderId="2" xfId="1" applyNumberFormat="1" applyFont="1" applyFill="1" applyBorder="1" applyAlignment="1">
      <alignment horizontal="center" vertical="center" wrapText="1"/>
    </xf>
    <xf numFmtId="43" fontId="9" fillId="2" borderId="2" xfId="2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4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wrapText="1"/>
    </xf>
    <xf numFmtId="0" fontId="10" fillId="0" borderId="0" xfId="0" applyFont="1"/>
    <xf numFmtId="0" fontId="9" fillId="0" borderId="9" xfId="0" applyFont="1" applyBorder="1" applyAlignment="1">
      <alignment vertical="center" wrapText="1"/>
    </xf>
    <xf numFmtId="4" fontId="9" fillId="0" borderId="9" xfId="0" applyNumberFormat="1" applyFont="1" applyBorder="1" applyAlignment="1">
      <alignment vertical="center" wrapText="1"/>
    </xf>
    <xf numFmtId="4" fontId="8" fillId="0" borderId="0" xfId="0" applyNumberFormat="1" applyFont="1" applyAlignment="1">
      <alignment wrapText="1"/>
    </xf>
    <xf numFmtId="9" fontId="8" fillId="0" borderId="0" xfId="0" applyNumberFormat="1" applyFont="1" applyAlignment="1">
      <alignment wrapText="1"/>
    </xf>
    <xf numFmtId="0" fontId="8" fillId="0" borderId="0" xfId="0" applyFont="1"/>
    <xf numFmtId="0" fontId="8" fillId="0" borderId="2" xfId="0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9" fontId="8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9" fontId="8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9" fillId="0" borderId="2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" fontId="9" fillId="0" borderId="2" xfId="0" applyNumberFormat="1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/>
    </xf>
    <xf numFmtId="0" fontId="8" fillId="2" borderId="5" xfId="5" applyFont="1" applyFill="1" applyBorder="1" applyAlignment="1">
      <alignment horizontal="center" vertical="center" wrapText="1"/>
    </xf>
    <xf numFmtId="0" fontId="8" fillId="2" borderId="6" xfId="5" applyFont="1" applyFill="1" applyBorder="1" applyAlignment="1">
      <alignment horizontal="center" vertical="center" wrapText="1"/>
    </xf>
    <xf numFmtId="0" fontId="8" fillId="2" borderId="7" xfId="5" applyFont="1" applyFill="1" applyBorder="1" applyAlignment="1">
      <alignment horizontal="center" vertical="center" wrapText="1"/>
    </xf>
  </cellXfs>
  <cellStyles count="8">
    <cellStyle name="Dziesiętny 2" xfId="2"/>
    <cellStyle name="Dziesiętny 3" xfId="6"/>
    <cellStyle name="Normalny" xfId="0" builtinId="0"/>
    <cellStyle name="Normalny 2" xfId="3"/>
    <cellStyle name="Normalny 3" xfId="4"/>
    <cellStyle name="Normalny 4" xfId="1"/>
    <cellStyle name="Normalny 5" xfId="5"/>
    <cellStyle name="Walutowy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2"/>
  <sheetViews>
    <sheetView tabSelected="1" workbookViewId="0">
      <selection activeCell="H7" sqref="H7"/>
    </sheetView>
  </sheetViews>
  <sheetFormatPr defaultRowHeight="15" x14ac:dyDescent="0.25"/>
  <cols>
    <col min="1" max="1" width="16.7109375" style="19" customWidth="1"/>
    <col min="2" max="2" width="14.7109375" style="19" customWidth="1"/>
    <col min="3" max="3" width="9.140625" style="19"/>
    <col min="4" max="4" width="13" style="19" customWidth="1"/>
    <col min="5" max="5" width="12.85546875" style="19" customWidth="1"/>
    <col min="6" max="6" width="9.140625" style="19"/>
    <col min="7" max="7" width="12" style="19" customWidth="1"/>
    <col min="8" max="8" width="11.5703125" style="19" customWidth="1"/>
    <col min="9" max="9" width="9.140625" style="19"/>
    <col min="10" max="10" width="9.140625" style="14"/>
    <col min="11" max="11" width="12.28515625" style="14" customWidth="1"/>
    <col min="12" max="12" width="13.28515625" style="14" customWidth="1"/>
    <col min="13" max="13" width="9.140625" style="14"/>
  </cols>
  <sheetData>
    <row r="1" spans="1:9" ht="15.75" thickBot="1" x14ac:dyDescent="0.3">
      <c r="B1" s="44" t="s">
        <v>90</v>
      </c>
      <c r="C1" s="44"/>
      <c r="D1" s="44"/>
    </row>
    <row r="2" spans="1:9" ht="75" customHeight="1" thickBot="1" x14ac:dyDescent="0.3">
      <c r="A2" s="45" t="s">
        <v>60</v>
      </c>
      <c r="B2" s="46"/>
      <c r="C2" s="46"/>
      <c r="D2" s="46"/>
      <c r="E2" s="46"/>
      <c r="F2" s="46"/>
      <c r="G2" s="46"/>
      <c r="H2" s="46"/>
      <c r="I2" s="47"/>
    </row>
    <row r="4" spans="1:9" x14ac:dyDescent="0.25">
      <c r="A4" s="15" t="s">
        <v>91</v>
      </c>
      <c r="B4" s="15"/>
      <c r="C4" s="15"/>
      <c r="D4" s="16"/>
      <c r="E4" s="17"/>
      <c r="F4" s="18"/>
      <c r="G4" s="17"/>
      <c r="H4" s="17"/>
    </row>
    <row r="5" spans="1:9" ht="36" x14ac:dyDescent="0.25">
      <c r="A5" s="4" t="s">
        <v>31</v>
      </c>
      <c r="B5" s="4" t="s">
        <v>32</v>
      </c>
      <c r="C5" s="4" t="s">
        <v>33</v>
      </c>
      <c r="D5" s="6" t="s">
        <v>0</v>
      </c>
      <c r="E5" s="6" t="s">
        <v>1</v>
      </c>
      <c r="F5" s="8" t="s">
        <v>2</v>
      </c>
      <c r="G5" s="6" t="s">
        <v>3</v>
      </c>
      <c r="H5" s="7" t="s">
        <v>4</v>
      </c>
      <c r="I5" s="5"/>
    </row>
    <row r="6" spans="1:9" ht="24" x14ac:dyDescent="0.25">
      <c r="A6" s="20" t="s">
        <v>92</v>
      </c>
      <c r="B6" s="20"/>
      <c r="C6" s="20">
        <v>4</v>
      </c>
      <c r="D6" s="21">
        <v>0</v>
      </c>
      <c r="E6" s="21">
        <f>D6*C6</f>
        <v>0</v>
      </c>
      <c r="F6" s="22">
        <v>0.08</v>
      </c>
      <c r="G6" s="21">
        <f>E6*F6</f>
        <v>0</v>
      </c>
      <c r="H6" s="21">
        <f>G6+E6</f>
        <v>0</v>
      </c>
    </row>
    <row r="7" spans="1:9" x14ac:dyDescent="0.25">
      <c r="A7" s="15" t="s">
        <v>39</v>
      </c>
      <c r="B7" s="15"/>
      <c r="C7" s="15"/>
      <c r="D7" s="16"/>
      <c r="E7" s="17"/>
      <c r="F7" s="18"/>
      <c r="G7" s="17"/>
      <c r="H7" s="17"/>
    </row>
    <row r="8" spans="1:9" ht="36" x14ac:dyDescent="0.25">
      <c r="A8" s="4" t="s">
        <v>31</v>
      </c>
      <c r="B8" s="4" t="s">
        <v>32</v>
      </c>
      <c r="C8" s="4" t="s">
        <v>33</v>
      </c>
      <c r="D8" s="6" t="s">
        <v>0</v>
      </c>
      <c r="E8" s="6" t="s">
        <v>1</v>
      </c>
      <c r="F8" s="8" t="s">
        <v>2</v>
      </c>
      <c r="G8" s="6" t="s">
        <v>3</v>
      </c>
      <c r="H8" s="7" t="s">
        <v>4</v>
      </c>
      <c r="I8" s="5"/>
    </row>
    <row r="9" spans="1:9" ht="36" x14ac:dyDescent="0.25">
      <c r="A9" s="20" t="s">
        <v>8</v>
      </c>
      <c r="B9" s="20"/>
      <c r="C9" s="20">
        <v>3</v>
      </c>
      <c r="D9" s="21">
        <v>0</v>
      </c>
      <c r="E9" s="21">
        <f>D9*C9</f>
        <v>0</v>
      </c>
      <c r="F9" s="22">
        <v>0.08</v>
      </c>
      <c r="G9" s="21">
        <f>E9*F9</f>
        <v>0</v>
      </c>
      <c r="H9" s="21">
        <f>G9+E9</f>
        <v>0</v>
      </c>
    </row>
    <row r="10" spans="1:9" x14ac:dyDescent="0.25">
      <c r="A10" s="23" t="s">
        <v>40</v>
      </c>
      <c r="B10" s="24"/>
      <c r="C10" s="25"/>
      <c r="D10" s="21"/>
      <c r="E10" s="21"/>
      <c r="F10" s="22"/>
      <c r="G10" s="21"/>
      <c r="H10" s="21"/>
    </row>
    <row r="11" spans="1:9" ht="36" x14ac:dyDescent="0.25">
      <c r="A11" s="4" t="s">
        <v>31</v>
      </c>
      <c r="B11" s="4" t="s">
        <v>32</v>
      </c>
      <c r="C11" s="4" t="s">
        <v>33</v>
      </c>
      <c r="D11" s="6" t="s">
        <v>0</v>
      </c>
      <c r="E11" s="6" t="s">
        <v>1</v>
      </c>
      <c r="F11" s="8" t="s">
        <v>2</v>
      </c>
      <c r="G11" s="6" t="s">
        <v>3</v>
      </c>
      <c r="H11" s="7" t="s">
        <v>4</v>
      </c>
    </row>
    <row r="12" spans="1:9" ht="24" x14ac:dyDescent="0.25">
      <c r="A12" s="10" t="s">
        <v>89</v>
      </c>
      <c r="B12" s="10"/>
      <c r="C12" s="10">
        <v>1</v>
      </c>
      <c r="D12" s="26">
        <v>0</v>
      </c>
      <c r="E12" s="26">
        <f>D12*C12</f>
        <v>0</v>
      </c>
      <c r="F12" s="27">
        <v>0.08</v>
      </c>
      <c r="G12" s="26">
        <f>E12*F12</f>
        <v>0</v>
      </c>
      <c r="H12" s="26">
        <f>G12+E12</f>
        <v>0</v>
      </c>
      <c r="I12" s="28"/>
    </row>
    <row r="13" spans="1:9" x14ac:dyDescent="0.25">
      <c r="A13" s="29" t="s">
        <v>41</v>
      </c>
      <c r="B13" s="20"/>
      <c r="C13" s="20"/>
      <c r="D13" s="21"/>
      <c r="E13" s="21"/>
      <c r="F13" s="22"/>
      <c r="G13" s="21"/>
      <c r="H13" s="21"/>
    </row>
    <row r="14" spans="1:9" ht="36" x14ac:dyDescent="0.25">
      <c r="A14" s="4" t="s">
        <v>31</v>
      </c>
      <c r="B14" s="4" t="s">
        <v>32</v>
      </c>
      <c r="C14" s="4" t="s">
        <v>33</v>
      </c>
      <c r="D14" s="6" t="s">
        <v>0</v>
      </c>
      <c r="E14" s="6" t="s">
        <v>1</v>
      </c>
      <c r="F14" s="8" t="s">
        <v>2</v>
      </c>
      <c r="G14" s="6" t="s">
        <v>3</v>
      </c>
      <c r="H14" s="7" t="s">
        <v>4</v>
      </c>
    </row>
    <row r="15" spans="1:9" ht="36" x14ac:dyDescent="0.25">
      <c r="A15" s="20" t="s">
        <v>9</v>
      </c>
      <c r="B15" s="20"/>
      <c r="C15" s="20">
        <v>1</v>
      </c>
      <c r="D15" s="21">
        <v>0</v>
      </c>
      <c r="E15" s="21">
        <f>D15*C15</f>
        <v>0</v>
      </c>
      <c r="F15" s="22">
        <v>0.08</v>
      </c>
      <c r="G15" s="21">
        <f>E15*F15</f>
        <v>0</v>
      </c>
      <c r="H15" s="21">
        <f>G15+E15</f>
        <v>0</v>
      </c>
    </row>
    <row r="16" spans="1:9" x14ac:dyDescent="0.25">
      <c r="A16" s="29" t="s">
        <v>42</v>
      </c>
      <c r="B16" s="20"/>
      <c r="C16" s="20"/>
      <c r="D16" s="21"/>
      <c r="E16" s="21"/>
      <c r="F16" s="22"/>
      <c r="G16" s="21"/>
      <c r="H16" s="21"/>
    </row>
    <row r="17" spans="1:9" ht="36" x14ac:dyDescent="0.25">
      <c r="A17" s="4" t="s">
        <v>31</v>
      </c>
      <c r="B17" s="4" t="s">
        <v>32</v>
      </c>
      <c r="C17" s="4" t="s">
        <v>33</v>
      </c>
      <c r="D17" s="6" t="s">
        <v>0</v>
      </c>
      <c r="E17" s="6" t="s">
        <v>1</v>
      </c>
      <c r="F17" s="8" t="s">
        <v>2</v>
      </c>
      <c r="G17" s="6" t="s">
        <v>3</v>
      </c>
      <c r="H17" s="7" t="s">
        <v>4</v>
      </c>
    </row>
    <row r="18" spans="1:9" ht="24" x14ac:dyDescent="0.25">
      <c r="A18" s="20" t="s">
        <v>10</v>
      </c>
      <c r="B18" s="20"/>
      <c r="C18" s="20">
        <v>6</v>
      </c>
      <c r="D18" s="21">
        <v>0</v>
      </c>
      <c r="E18" s="21">
        <f>D18*C18</f>
        <v>0</v>
      </c>
      <c r="F18" s="22">
        <v>0.08</v>
      </c>
      <c r="G18" s="21">
        <f>E18*F18</f>
        <v>0</v>
      </c>
      <c r="H18" s="21">
        <f>G18+E18</f>
        <v>0</v>
      </c>
    </row>
    <row r="19" spans="1:9" x14ac:dyDescent="0.25">
      <c r="A19" s="29" t="s">
        <v>43</v>
      </c>
      <c r="B19" s="20"/>
      <c r="C19" s="20"/>
      <c r="D19" s="21"/>
      <c r="E19" s="21"/>
      <c r="F19" s="22"/>
      <c r="G19" s="21"/>
      <c r="H19" s="21"/>
    </row>
    <row r="20" spans="1:9" ht="36" x14ac:dyDescent="0.25">
      <c r="A20" s="4" t="s">
        <v>31</v>
      </c>
      <c r="B20" s="4" t="s">
        <v>32</v>
      </c>
      <c r="C20" s="4" t="s">
        <v>33</v>
      </c>
      <c r="D20" s="6" t="s">
        <v>0</v>
      </c>
      <c r="E20" s="6" t="s">
        <v>1</v>
      </c>
      <c r="F20" s="8" t="s">
        <v>2</v>
      </c>
      <c r="G20" s="6" t="s">
        <v>3</v>
      </c>
      <c r="H20" s="7" t="s">
        <v>4</v>
      </c>
    </row>
    <row r="21" spans="1:9" ht="24" x14ac:dyDescent="0.25">
      <c r="A21" s="20" t="s">
        <v>77</v>
      </c>
      <c r="B21" s="20"/>
      <c r="C21" s="20">
        <v>3</v>
      </c>
      <c r="D21" s="21">
        <v>0</v>
      </c>
      <c r="E21" s="21">
        <f>D21*C21</f>
        <v>0</v>
      </c>
      <c r="F21" s="22">
        <v>0.08</v>
      </c>
      <c r="G21" s="21">
        <f>E21*F21</f>
        <v>0</v>
      </c>
      <c r="H21" s="21">
        <f>G21+E21</f>
        <v>0</v>
      </c>
    </row>
    <row r="22" spans="1:9" x14ac:dyDescent="0.25">
      <c r="A22" s="29" t="s">
        <v>44</v>
      </c>
      <c r="B22" s="20"/>
      <c r="C22" s="20"/>
      <c r="D22" s="21"/>
      <c r="E22" s="21"/>
      <c r="F22" s="22"/>
      <c r="G22" s="21"/>
      <c r="H22" s="21"/>
    </row>
    <row r="23" spans="1:9" ht="36" x14ac:dyDescent="0.25">
      <c r="A23" s="4" t="s">
        <v>31</v>
      </c>
      <c r="B23" s="4" t="s">
        <v>32</v>
      </c>
      <c r="C23" s="4" t="s">
        <v>33</v>
      </c>
      <c r="D23" s="6" t="s">
        <v>0</v>
      </c>
      <c r="E23" s="6" t="s">
        <v>1</v>
      </c>
      <c r="F23" s="8" t="s">
        <v>2</v>
      </c>
      <c r="G23" s="6" t="s">
        <v>3</v>
      </c>
      <c r="H23" s="7" t="s">
        <v>4</v>
      </c>
    </row>
    <row r="24" spans="1:9" ht="36" x14ac:dyDescent="0.25">
      <c r="A24" s="20" t="s">
        <v>11</v>
      </c>
      <c r="B24" s="20"/>
      <c r="C24" s="20">
        <v>3</v>
      </c>
      <c r="D24" s="21">
        <v>0</v>
      </c>
      <c r="E24" s="21">
        <f>D24*C24</f>
        <v>0</v>
      </c>
      <c r="F24" s="22">
        <v>0.08</v>
      </c>
      <c r="G24" s="21">
        <f>E24*F24</f>
        <v>0</v>
      </c>
      <c r="H24" s="21">
        <f>G24+E24</f>
        <v>0</v>
      </c>
    </row>
    <row r="25" spans="1:9" ht="48" x14ac:dyDescent="0.25">
      <c r="A25" s="20" t="s">
        <v>12</v>
      </c>
      <c r="B25" s="20"/>
      <c r="C25" s="20">
        <v>11</v>
      </c>
      <c r="D25" s="21">
        <v>0</v>
      </c>
      <c r="E25" s="21">
        <f>D25*C25</f>
        <v>0</v>
      </c>
      <c r="F25" s="22">
        <v>0.08</v>
      </c>
      <c r="G25" s="21">
        <f>E25*F25</f>
        <v>0</v>
      </c>
      <c r="H25" s="21">
        <f>G25+E25</f>
        <v>0</v>
      </c>
    </row>
    <row r="26" spans="1:9" x14ac:dyDescent="0.25">
      <c r="A26" s="40" t="s">
        <v>34</v>
      </c>
      <c r="B26" s="41"/>
      <c r="C26" s="41"/>
      <c r="D26" s="42"/>
      <c r="E26" s="21">
        <f>SUM(E24:E25)</f>
        <v>0</v>
      </c>
      <c r="F26" s="22"/>
      <c r="G26" s="21">
        <f t="shared" ref="G26:H26" si="0">SUM(G24:G25)</f>
        <v>0</v>
      </c>
      <c r="H26" s="21">
        <f t="shared" si="0"/>
        <v>0</v>
      </c>
    </row>
    <row r="27" spans="1:9" x14ac:dyDescent="0.25">
      <c r="A27" s="29" t="s">
        <v>45</v>
      </c>
      <c r="B27" s="20"/>
      <c r="C27" s="20"/>
      <c r="D27" s="21"/>
      <c r="E27" s="21"/>
      <c r="F27" s="22"/>
      <c r="G27" s="21"/>
      <c r="H27" s="21"/>
    </row>
    <row r="28" spans="1:9" ht="36" x14ac:dyDescent="0.25">
      <c r="A28" s="4" t="s">
        <v>31</v>
      </c>
      <c r="B28" s="4" t="s">
        <v>32</v>
      </c>
      <c r="C28" s="4" t="s">
        <v>33</v>
      </c>
      <c r="D28" s="6" t="s">
        <v>0</v>
      </c>
      <c r="E28" s="6" t="s">
        <v>1</v>
      </c>
      <c r="F28" s="8" t="s">
        <v>2</v>
      </c>
      <c r="G28" s="6" t="s">
        <v>3</v>
      </c>
      <c r="H28" s="7" t="s">
        <v>4</v>
      </c>
    </row>
    <row r="29" spans="1:9" ht="36" x14ac:dyDescent="0.25">
      <c r="A29" s="20" t="s">
        <v>13</v>
      </c>
      <c r="B29" s="20"/>
      <c r="C29" s="20">
        <v>1</v>
      </c>
      <c r="D29" s="21">
        <v>0</v>
      </c>
      <c r="E29" s="21">
        <f>D29*C29</f>
        <v>0</v>
      </c>
      <c r="F29" s="22">
        <v>0.08</v>
      </c>
      <c r="G29" s="21">
        <f>E29*F29</f>
        <v>0</v>
      </c>
      <c r="H29" s="21">
        <f>G29+E29</f>
        <v>0</v>
      </c>
    </row>
    <row r="30" spans="1:9" x14ac:dyDescent="0.25">
      <c r="A30" s="29" t="s">
        <v>46</v>
      </c>
      <c r="B30" s="20"/>
      <c r="C30" s="20"/>
      <c r="D30" s="21"/>
      <c r="E30" s="21"/>
      <c r="F30" s="22"/>
      <c r="G30" s="21"/>
      <c r="H30" s="21"/>
    </row>
    <row r="31" spans="1:9" ht="36" x14ac:dyDescent="0.25">
      <c r="A31" s="4" t="s">
        <v>31</v>
      </c>
      <c r="B31" s="4" t="s">
        <v>32</v>
      </c>
      <c r="C31" s="4" t="s">
        <v>33</v>
      </c>
      <c r="D31" s="6" t="s">
        <v>0</v>
      </c>
      <c r="E31" s="6" t="s">
        <v>1</v>
      </c>
      <c r="F31" s="8" t="s">
        <v>2</v>
      </c>
      <c r="G31" s="6" t="s">
        <v>3</v>
      </c>
      <c r="H31" s="7" t="s">
        <v>4</v>
      </c>
    </row>
    <row r="32" spans="1:9" x14ac:dyDescent="0.25">
      <c r="A32" s="10" t="s">
        <v>14</v>
      </c>
      <c r="B32" s="10"/>
      <c r="C32" s="10">
        <v>30</v>
      </c>
      <c r="D32" s="26">
        <v>0</v>
      </c>
      <c r="E32" s="26">
        <f>D32*C32</f>
        <v>0</v>
      </c>
      <c r="F32" s="27">
        <v>0.08</v>
      </c>
      <c r="G32" s="26">
        <f>E32*F32</f>
        <v>0</v>
      </c>
      <c r="H32" s="26">
        <f>G32+E32</f>
        <v>0</v>
      </c>
      <c r="I32" s="28"/>
    </row>
    <row r="33" spans="1:8" x14ac:dyDescent="0.25">
      <c r="A33" s="29" t="s">
        <v>47</v>
      </c>
      <c r="B33" s="20"/>
      <c r="C33" s="20"/>
      <c r="D33" s="21"/>
      <c r="E33" s="21"/>
      <c r="F33" s="22"/>
      <c r="G33" s="21"/>
      <c r="H33" s="21"/>
    </row>
    <row r="34" spans="1:8" ht="36" x14ac:dyDescent="0.25">
      <c r="A34" s="4" t="s">
        <v>31</v>
      </c>
      <c r="B34" s="4" t="s">
        <v>32</v>
      </c>
      <c r="C34" s="4" t="s">
        <v>33</v>
      </c>
      <c r="D34" s="6" t="s">
        <v>0</v>
      </c>
      <c r="E34" s="6" t="s">
        <v>1</v>
      </c>
      <c r="F34" s="8" t="s">
        <v>2</v>
      </c>
      <c r="G34" s="6" t="s">
        <v>3</v>
      </c>
      <c r="H34" s="7" t="s">
        <v>4</v>
      </c>
    </row>
    <row r="35" spans="1:8" x14ac:dyDescent="0.25">
      <c r="A35" s="20" t="s">
        <v>15</v>
      </c>
      <c r="B35" s="20"/>
      <c r="C35" s="20">
        <v>6</v>
      </c>
      <c r="D35" s="21">
        <v>0</v>
      </c>
      <c r="E35" s="21">
        <f>D35*C35</f>
        <v>0</v>
      </c>
      <c r="F35" s="22">
        <v>0.08</v>
      </c>
      <c r="G35" s="21">
        <f>E35*F35</f>
        <v>0</v>
      </c>
      <c r="H35" s="21">
        <f>G35+E35</f>
        <v>0</v>
      </c>
    </row>
    <row r="36" spans="1:8" x14ac:dyDescent="0.25">
      <c r="A36" s="29" t="s">
        <v>48</v>
      </c>
      <c r="B36" s="20"/>
      <c r="C36" s="20"/>
      <c r="D36" s="21"/>
      <c r="E36" s="21"/>
      <c r="F36" s="22"/>
      <c r="G36" s="21"/>
      <c r="H36" s="21"/>
    </row>
    <row r="37" spans="1:8" ht="36" x14ac:dyDescent="0.25">
      <c r="A37" s="4" t="s">
        <v>31</v>
      </c>
      <c r="B37" s="4" t="s">
        <v>32</v>
      </c>
      <c r="C37" s="4" t="s">
        <v>33</v>
      </c>
      <c r="D37" s="6" t="s">
        <v>0</v>
      </c>
      <c r="E37" s="6" t="s">
        <v>1</v>
      </c>
      <c r="F37" s="8" t="s">
        <v>2</v>
      </c>
      <c r="G37" s="6" t="s">
        <v>3</v>
      </c>
      <c r="H37" s="7" t="s">
        <v>4</v>
      </c>
    </row>
    <row r="38" spans="1:8" ht="24" x14ac:dyDescent="0.25">
      <c r="A38" s="20" t="s">
        <v>16</v>
      </c>
      <c r="B38" s="20"/>
      <c r="C38" s="20">
        <v>2</v>
      </c>
      <c r="D38" s="21">
        <v>0</v>
      </c>
      <c r="E38" s="21">
        <f>D38*C38</f>
        <v>0</v>
      </c>
      <c r="F38" s="22">
        <v>0.08</v>
      </c>
      <c r="G38" s="21">
        <f>F38*E38</f>
        <v>0</v>
      </c>
      <c r="H38" s="21">
        <f>G38+E38</f>
        <v>0</v>
      </c>
    </row>
    <row r="39" spans="1:8" x14ac:dyDescent="0.25">
      <c r="A39" s="29" t="s">
        <v>49</v>
      </c>
      <c r="B39" s="20"/>
      <c r="C39" s="20"/>
      <c r="D39" s="21"/>
      <c r="E39" s="21"/>
      <c r="F39" s="22"/>
      <c r="G39" s="21"/>
      <c r="H39" s="21"/>
    </row>
    <row r="40" spans="1:8" ht="36" x14ac:dyDescent="0.25">
      <c r="A40" s="4" t="s">
        <v>31</v>
      </c>
      <c r="B40" s="4" t="s">
        <v>32</v>
      </c>
      <c r="C40" s="4" t="s">
        <v>33</v>
      </c>
      <c r="D40" s="6" t="s">
        <v>0</v>
      </c>
      <c r="E40" s="6" t="s">
        <v>1</v>
      </c>
      <c r="F40" s="8" t="s">
        <v>2</v>
      </c>
      <c r="G40" s="6" t="s">
        <v>3</v>
      </c>
      <c r="H40" s="7" t="s">
        <v>4</v>
      </c>
    </row>
    <row r="41" spans="1:8" x14ac:dyDescent="0.25">
      <c r="A41" s="20" t="s">
        <v>17</v>
      </c>
      <c r="B41" s="20"/>
      <c r="C41" s="20">
        <v>3</v>
      </c>
      <c r="D41" s="21">
        <v>0</v>
      </c>
      <c r="E41" s="21">
        <f>D41*C41</f>
        <v>0</v>
      </c>
      <c r="F41" s="22">
        <v>0.08</v>
      </c>
      <c r="G41" s="21">
        <f>E41*F41</f>
        <v>0</v>
      </c>
      <c r="H41" s="21">
        <f>G41+E41</f>
        <v>0</v>
      </c>
    </row>
    <row r="42" spans="1:8" x14ac:dyDescent="0.25">
      <c r="A42" s="29" t="s">
        <v>50</v>
      </c>
      <c r="B42" s="20"/>
      <c r="C42" s="20"/>
      <c r="D42" s="21"/>
      <c r="E42" s="21"/>
      <c r="F42" s="22"/>
      <c r="G42" s="21"/>
      <c r="H42" s="21"/>
    </row>
    <row r="43" spans="1:8" ht="36" x14ac:dyDescent="0.25">
      <c r="A43" s="4" t="s">
        <v>31</v>
      </c>
      <c r="B43" s="4" t="s">
        <v>32</v>
      </c>
      <c r="C43" s="4" t="s">
        <v>33</v>
      </c>
      <c r="D43" s="6" t="s">
        <v>0</v>
      </c>
      <c r="E43" s="6" t="s">
        <v>1</v>
      </c>
      <c r="F43" s="8" t="s">
        <v>2</v>
      </c>
      <c r="G43" s="6" t="s">
        <v>3</v>
      </c>
      <c r="H43" s="7" t="s">
        <v>4</v>
      </c>
    </row>
    <row r="44" spans="1:8" ht="24" x14ac:dyDescent="0.25">
      <c r="A44" s="20" t="s">
        <v>78</v>
      </c>
      <c r="B44" s="20"/>
      <c r="C44" s="20">
        <v>4</v>
      </c>
      <c r="D44" s="21">
        <v>0</v>
      </c>
      <c r="E44" s="21">
        <f>D44*C44</f>
        <v>0</v>
      </c>
      <c r="F44" s="22">
        <v>0.08</v>
      </c>
      <c r="G44" s="21">
        <f>E44*F44</f>
        <v>0</v>
      </c>
      <c r="H44" s="21">
        <f>G44+E44</f>
        <v>0</v>
      </c>
    </row>
    <row r="45" spans="1:8" x14ac:dyDescent="0.25">
      <c r="A45" s="29" t="s">
        <v>51</v>
      </c>
      <c r="B45" s="20"/>
      <c r="C45" s="20"/>
      <c r="D45" s="21"/>
      <c r="E45" s="21"/>
      <c r="F45" s="22"/>
      <c r="G45" s="21"/>
      <c r="H45" s="21"/>
    </row>
    <row r="46" spans="1:8" ht="36" x14ac:dyDescent="0.25">
      <c r="A46" s="4" t="s">
        <v>31</v>
      </c>
      <c r="B46" s="4" t="s">
        <v>32</v>
      </c>
      <c r="C46" s="4" t="s">
        <v>33</v>
      </c>
      <c r="D46" s="6" t="s">
        <v>0</v>
      </c>
      <c r="E46" s="6" t="s">
        <v>1</v>
      </c>
      <c r="F46" s="8" t="s">
        <v>2</v>
      </c>
      <c r="G46" s="6" t="s">
        <v>3</v>
      </c>
      <c r="H46" s="7" t="s">
        <v>4</v>
      </c>
    </row>
    <row r="47" spans="1:8" ht="24" x14ac:dyDescent="0.25">
      <c r="A47" s="20" t="s">
        <v>18</v>
      </c>
      <c r="B47" s="20"/>
      <c r="C47" s="20">
        <v>5</v>
      </c>
      <c r="D47" s="21">
        <v>0</v>
      </c>
      <c r="E47" s="21">
        <f>D47*C47</f>
        <v>0</v>
      </c>
      <c r="F47" s="22">
        <v>0.08</v>
      </c>
      <c r="G47" s="21">
        <f>E47*F47</f>
        <v>0</v>
      </c>
      <c r="H47" s="21">
        <f>G47+E47</f>
        <v>0</v>
      </c>
    </row>
    <row r="48" spans="1:8" x14ac:dyDescent="0.25">
      <c r="A48" s="29" t="s">
        <v>52</v>
      </c>
      <c r="B48" s="20"/>
      <c r="C48" s="20"/>
      <c r="D48" s="21"/>
      <c r="E48" s="21"/>
      <c r="F48" s="22"/>
      <c r="G48" s="21"/>
      <c r="H48" s="21"/>
    </row>
    <row r="49" spans="1:8" ht="36" x14ac:dyDescent="0.25">
      <c r="A49" s="4" t="s">
        <v>31</v>
      </c>
      <c r="B49" s="4" t="s">
        <v>32</v>
      </c>
      <c r="C49" s="4" t="s">
        <v>33</v>
      </c>
      <c r="D49" s="6" t="s">
        <v>0</v>
      </c>
      <c r="E49" s="6" t="s">
        <v>1</v>
      </c>
      <c r="F49" s="8" t="s">
        <v>2</v>
      </c>
      <c r="G49" s="6" t="s">
        <v>3</v>
      </c>
      <c r="H49" s="7" t="s">
        <v>4</v>
      </c>
    </row>
    <row r="50" spans="1:8" ht="24" x14ac:dyDescent="0.25">
      <c r="A50" s="20" t="s">
        <v>79</v>
      </c>
      <c r="B50" s="20"/>
      <c r="C50" s="20">
        <v>10</v>
      </c>
      <c r="D50" s="21">
        <v>0</v>
      </c>
      <c r="E50" s="21">
        <f>D50*C50</f>
        <v>0</v>
      </c>
      <c r="F50" s="22">
        <v>0.08</v>
      </c>
      <c r="G50" s="21">
        <f>E50*F50</f>
        <v>0</v>
      </c>
      <c r="H50" s="21">
        <f>G50+E50</f>
        <v>0</v>
      </c>
    </row>
    <row r="51" spans="1:8" x14ac:dyDescent="0.25">
      <c r="A51" s="29" t="s">
        <v>53</v>
      </c>
      <c r="B51" s="20"/>
      <c r="C51" s="20"/>
      <c r="D51" s="21"/>
      <c r="E51" s="21"/>
      <c r="F51" s="22"/>
      <c r="G51" s="21"/>
      <c r="H51" s="21"/>
    </row>
    <row r="52" spans="1:8" ht="36" x14ac:dyDescent="0.25">
      <c r="A52" s="4" t="s">
        <v>31</v>
      </c>
      <c r="B52" s="4" t="s">
        <v>32</v>
      </c>
      <c r="C52" s="4" t="s">
        <v>33</v>
      </c>
      <c r="D52" s="6" t="s">
        <v>0</v>
      </c>
      <c r="E52" s="6" t="s">
        <v>1</v>
      </c>
      <c r="F52" s="8" t="s">
        <v>2</v>
      </c>
      <c r="G52" s="6" t="s">
        <v>3</v>
      </c>
      <c r="H52" s="7" t="s">
        <v>4</v>
      </c>
    </row>
    <row r="53" spans="1:8" ht="24" x14ac:dyDescent="0.25">
      <c r="A53" s="20" t="s">
        <v>80</v>
      </c>
      <c r="B53" s="20"/>
      <c r="C53" s="20">
        <v>1</v>
      </c>
      <c r="D53" s="21">
        <v>0</v>
      </c>
      <c r="E53" s="21">
        <f>D53*C53</f>
        <v>0</v>
      </c>
      <c r="F53" s="22">
        <v>0.08</v>
      </c>
      <c r="G53" s="21">
        <f>E53*F53</f>
        <v>0</v>
      </c>
      <c r="H53" s="21">
        <f>G53+E53</f>
        <v>0</v>
      </c>
    </row>
    <row r="54" spans="1:8" x14ac:dyDescent="0.25">
      <c r="A54" s="29" t="s">
        <v>54</v>
      </c>
      <c r="B54" s="20"/>
      <c r="C54" s="20"/>
      <c r="D54" s="21"/>
      <c r="E54" s="21"/>
      <c r="F54" s="22"/>
      <c r="G54" s="21"/>
      <c r="H54" s="21"/>
    </row>
    <row r="55" spans="1:8" ht="36" x14ac:dyDescent="0.25">
      <c r="A55" s="4" t="s">
        <v>31</v>
      </c>
      <c r="B55" s="4" t="s">
        <v>32</v>
      </c>
      <c r="C55" s="4" t="s">
        <v>33</v>
      </c>
      <c r="D55" s="6" t="s">
        <v>0</v>
      </c>
      <c r="E55" s="6" t="s">
        <v>1</v>
      </c>
      <c r="F55" s="8" t="s">
        <v>2</v>
      </c>
      <c r="G55" s="6" t="s">
        <v>3</v>
      </c>
      <c r="H55" s="7" t="s">
        <v>4</v>
      </c>
    </row>
    <row r="56" spans="1:8" x14ac:dyDescent="0.25">
      <c r="A56" s="20" t="s">
        <v>81</v>
      </c>
      <c r="B56" s="20"/>
      <c r="C56" s="20">
        <v>1</v>
      </c>
      <c r="D56" s="21">
        <v>0</v>
      </c>
      <c r="E56" s="21">
        <f>D56*C56</f>
        <v>0</v>
      </c>
      <c r="F56" s="22">
        <v>0.08</v>
      </c>
      <c r="G56" s="21">
        <f>E56*F56</f>
        <v>0</v>
      </c>
      <c r="H56" s="21">
        <f>G56+E56</f>
        <v>0</v>
      </c>
    </row>
    <row r="57" spans="1:8" x14ac:dyDescent="0.25">
      <c r="A57" s="29" t="s">
        <v>55</v>
      </c>
      <c r="B57" s="20"/>
      <c r="C57" s="20"/>
      <c r="D57" s="21"/>
      <c r="E57" s="21"/>
      <c r="F57" s="22"/>
      <c r="G57" s="21"/>
      <c r="H57" s="21"/>
    </row>
    <row r="58" spans="1:8" ht="36" x14ac:dyDescent="0.25">
      <c r="A58" s="4" t="s">
        <v>31</v>
      </c>
      <c r="B58" s="4" t="s">
        <v>32</v>
      </c>
      <c r="C58" s="4" t="s">
        <v>33</v>
      </c>
      <c r="D58" s="6" t="s">
        <v>0</v>
      </c>
      <c r="E58" s="6" t="s">
        <v>1</v>
      </c>
      <c r="F58" s="8" t="s">
        <v>2</v>
      </c>
      <c r="G58" s="6" t="s">
        <v>3</v>
      </c>
      <c r="H58" s="7" t="s">
        <v>4</v>
      </c>
    </row>
    <row r="59" spans="1:8" ht="24" x14ac:dyDescent="0.25">
      <c r="A59" s="20" t="s">
        <v>30</v>
      </c>
      <c r="B59" s="20"/>
      <c r="C59" s="20">
        <v>10</v>
      </c>
      <c r="D59" s="21">
        <v>0</v>
      </c>
      <c r="E59" s="21">
        <f>D59*C59</f>
        <v>0</v>
      </c>
      <c r="F59" s="22">
        <v>0.08</v>
      </c>
      <c r="G59" s="21">
        <f>E59*F59</f>
        <v>0</v>
      </c>
      <c r="H59" s="21">
        <f>G59+E59</f>
        <v>0</v>
      </c>
    </row>
    <row r="60" spans="1:8" x14ac:dyDescent="0.25">
      <c r="A60" s="29" t="s">
        <v>56</v>
      </c>
      <c r="B60" s="20"/>
      <c r="C60" s="20"/>
      <c r="D60" s="21"/>
      <c r="E60" s="21"/>
      <c r="F60" s="22"/>
      <c r="G60" s="21"/>
      <c r="H60" s="21"/>
    </row>
    <row r="61" spans="1:8" ht="36" x14ac:dyDescent="0.25">
      <c r="A61" s="4" t="s">
        <v>31</v>
      </c>
      <c r="B61" s="4" t="s">
        <v>32</v>
      </c>
      <c r="C61" s="4" t="s">
        <v>33</v>
      </c>
      <c r="D61" s="6" t="s">
        <v>0</v>
      </c>
      <c r="E61" s="6" t="s">
        <v>1</v>
      </c>
      <c r="F61" s="8" t="s">
        <v>2</v>
      </c>
      <c r="G61" s="6" t="s">
        <v>3</v>
      </c>
      <c r="H61" s="7" t="s">
        <v>4</v>
      </c>
    </row>
    <row r="62" spans="1:8" ht="24" x14ac:dyDescent="0.25">
      <c r="A62" s="20" t="s">
        <v>19</v>
      </c>
      <c r="B62" s="20"/>
      <c r="C62" s="20">
        <v>20</v>
      </c>
      <c r="D62" s="21">
        <v>0</v>
      </c>
      <c r="E62" s="21">
        <f>D62*C62</f>
        <v>0</v>
      </c>
      <c r="F62" s="22">
        <v>0.08</v>
      </c>
      <c r="G62" s="21">
        <f>E62*F62</f>
        <v>0</v>
      </c>
      <c r="H62" s="21">
        <f>G62+E62</f>
        <v>0</v>
      </c>
    </row>
    <row r="63" spans="1:8" x14ac:dyDescent="0.25">
      <c r="A63" s="29" t="s">
        <v>57</v>
      </c>
      <c r="B63" s="20"/>
      <c r="C63" s="20"/>
      <c r="D63" s="21"/>
      <c r="E63" s="21"/>
      <c r="F63" s="22"/>
      <c r="G63" s="21"/>
      <c r="H63" s="21"/>
    </row>
    <row r="64" spans="1:8" ht="36" x14ac:dyDescent="0.25">
      <c r="A64" s="4" t="s">
        <v>31</v>
      </c>
      <c r="B64" s="4" t="s">
        <v>32</v>
      </c>
      <c r="C64" s="4" t="s">
        <v>33</v>
      </c>
      <c r="D64" s="6" t="s">
        <v>0</v>
      </c>
      <c r="E64" s="6" t="s">
        <v>1</v>
      </c>
      <c r="F64" s="8" t="s">
        <v>2</v>
      </c>
      <c r="G64" s="6" t="s">
        <v>3</v>
      </c>
      <c r="H64" s="7" t="s">
        <v>4</v>
      </c>
    </row>
    <row r="65" spans="1:9" ht="24" x14ac:dyDescent="0.25">
      <c r="A65" s="20" t="s">
        <v>20</v>
      </c>
      <c r="B65" s="20"/>
      <c r="C65" s="20">
        <v>3</v>
      </c>
      <c r="D65" s="21">
        <v>0</v>
      </c>
      <c r="E65" s="21">
        <f>D65*C65</f>
        <v>0</v>
      </c>
      <c r="F65" s="22">
        <v>0.08</v>
      </c>
      <c r="G65" s="21">
        <f>E65*F65</f>
        <v>0</v>
      </c>
      <c r="H65" s="21">
        <f>G65+E65</f>
        <v>0</v>
      </c>
    </row>
    <row r="66" spans="1:9" x14ac:dyDescent="0.25">
      <c r="A66" s="29" t="s">
        <v>58</v>
      </c>
      <c r="B66" s="20"/>
      <c r="C66" s="20"/>
      <c r="D66" s="21"/>
      <c r="E66" s="21"/>
      <c r="F66" s="22"/>
      <c r="G66" s="21"/>
      <c r="H66" s="21"/>
    </row>
    <row r="67" spans="1:9" ht="36" x14ac:dyDescent="0.25">
      <c r="A67" s="4" t="s">
        <v>31</v>
      </c>
      <c r="B67" s="4" t="s">
        <v>32</v>
      </c>
      <c r="C67" s="4" t="s">
        <v>33</v>
      </c>
      <c r="D67" s="6" t="s">
        <v>0</v>
      </c>
      <c r="E67" s="6" t="s">
        <v>1</v>
      </c>
      <c r="F67" s="8" t="s">
        <v>2</v>
      </c>
      <c r="G67" s="6" t="s">
        <v>3</v>
      </c>
      <c r="H67" s="7" t="s">
        <v>4</v>
      </c>
    </row>
    <row r="68" spans="1:9" ht="24" x14ac:dyDescent="0.25">
      <c r="A68" s="20" t="s">
        <v>21</v>
      </c>
      <c r="B68" s="20"/>
      <c r="C68" s="20">
        <v>8</v>
      </c>
      <c r="D68" s="21">
        <v>0</v>
      </c>
      <c r="E68" s="21">
        <f>D68*C68</f>
        <v>0</v>
      </c>
      <c r="F68" s="22">
        <v>0.08</v>
      </c>
      <c r="G68" s="21">
        <f>E68*F68</f>
        <v>0</v>
      </c>
      <c r="H68" s="21">
        <f>G68+E68</f>
        <v>0</v>
      </c>
    </row>
    <row r="69" spans="1:9" x14ac:dyDescent="0.25">
      <c r="A69" s="29" t="s">
        <v>59</v>
      </c>
      <c r="B69" s="20"/>
      <c r="C69" s="20"/>
      <c r="D69" s="21"/>
      <c r="E69" s="21"/>
      <c r="F69" s="22"/>
      <c r="G69" s="21"/>
      <c r="H69" s="21"/>
    </row>
    <row r="70" spans="1:9" ht="36" x14ac:dyDescent="0.25">
      <c r="A70" s="4" t="s">
        <v>31</v>
      </c>
      <c r="B70" s="4" t="s">
        <v>32</v>
      </c>
      <c r="C70" s="4" t="s">
        <v>33</v>
      </c>
      <c r="D70" s="6" t="s">
        <v>0</v>
      </c>
      <c r="E70" s="6" t="s">
        <v>1</v>
      </c>
      <c r="F70" s="8" t="s">
        <v>2</v>
      </c>
      <c r="G70" s="6" t="s">
        <v>3</v>
      </c>
      <c r="H70" s="7" t="s">
        <v>4</v>
      </c>
    </row>
    <row r="71" spans="1:9" x14ac:dyDescent="0.25">
      <c r="A71" s="20" t="s">
        <v>22</v>
      </c>
      <c r="B71" s="20"/>
      <c r="C71" s="20">
        <v>4</v>
      </c>
      <c r="D71" s="21">
        <v>0</v>
      </c>
      <c r="E71" s="21">
        <f>D71*C71</f>
        <v>0</v>
      </c>
      <c r="F71" s="22">
        <v>0.08</v>
      </c>
      <c r="G71" s="21">
        <f>E71*F71</f>
        <v>0</v>
      </c>
      <c r="H71" s="21">
        <f>G71+E71</f>
        <v>0</v>
      </c>
    </row>
    <row r="72" spans="1:9" x14ac:dyDescent="0.25">
      <c r="A72" s="29" t="s">
        <v>82</v>
      </c>
      <c r="B72" s="20"/>
      <c r="C72" s="20"/>
      <c r="D72" s="21"/>
      <c r="E72" s="21"/>
      <c r="F72" s="22"/>
      <c r="G72" s="21"/>
      <c r="H72" s="21"/>
    </row>
    <row r="73" spans="1:9" ht="36" x14ac:dyDescent="0.25">
      <c r="A73" s="4" t="s">
        <v>31</v>
      </c>
      <c r="B73" s="4" t="s">
        <v>32</v>
      </c>
      <c r="C73" s="4" t="s">
        <v>33</v>
      </c>
      <c r="D73" s="6" t="s">
        <v>0</v>
      </c>
      <c r="E73" s="6" t="s">
        <v>1</v>
      </c>
      <c r="F73" s="8" t="s">
        <v>2</v>
      </c>
      <c r="G73" s="6" t="s">
        <v>3</v>
      </c>
      <c r="H73" s="7" t="s">
        <v>4</v>
      </c>
    </row>
    <row r="74" spans="1:9" ht="24" x14ac:dyDescent="0.25">
      <c r="A74" s="20" t="s">
        <v>23</v>
      </c>
      <c r="B74" s="20"/>
      <c r="C74" s="20">
        <v>4</v>
      </c>
      <c r="D74" s="21">
        <v>0</v>
      </c>
      <c r="E74" s="21">
        <f>D74*C74</f>
        <v>0</v>
      </c>
      <c r="F74" s="22">
        <v>0.08</v>
      </c>
      <c r="G74" s="21">
        <f>E74*F74</f>
        <v>0</v>
      </c>
      <c r="H74" s="21">
        <f>G74+E74</f>
        <v>0</v>
      </c>
    </row>
    <row r="75" spans="1:9" x14ac:dyDescent="0.25">
      <c r="A75" s="29" t="s">
        <v>83</v>
      </c>
      <c r="B75" s="20"/>
      <c r="C75" s="20"/>
      <c r="D75" s="21"/>
      <c r="E75" s="21"/>
      <c r="F75" s="22"/>
      <c r="G75" s="21"/>
      <c r="H75" s="21"/>
    </row>
    <row r="76" spans="1:9" ht="36" x14ac:dyDescent="0.25">
      <c r="A76" s="4" t="s">
        <v>31</v>
      </c>
      <c r="B76" s="4" t="s">
        <v>32</v>
      </c>
      <c r="C76" s="4" t="s">
        <v>33</v>
      </c>
      <c r="D76" s="6" t="s">
        <v>0</v>
      </c>
      <c r="E76" s="6" t="s">
        <v>1</v>
      </c>
      <c r="F76" s="8" t="s">
        <v>2</v>
      </c>
      <c r="G76" s="6" t="s">
        <v>3</v>
      </c>
      <c r="H76" s="7" t="s">
        <v>4</v>
      </c>
    </row>
    <row r="77" spans="1:9" ht="24" x14ac:dyDescent="0.25">
      <c r="A77" s="10" t="s">
        <v>24</v>
      </c>
      <c r="B77" s="10"/>
      <c r="C77" s="10">
        <v>3</v>
      </c>
      <c r="D77" s="26">
        <v>0</v>
      </c>
      <c r="E77" s="26">
        <f>D77*C77</f>
        <v>0</v>
      </c>
      <c r="F77" s="27">
        <v>0.08</v>
      </c>
      <c r="G77" s="26">
        <f>E77*F77</f>
        <v>0</v>
      </c>
      <c r="H77" s="26">
        <f>G77+E77</f>
        <v>0</v>
      </c>
      <c r="I77" s="28"/>
    </row>
    <row r="78" spans="1:9" x14ac:dyDescent="0.25">
      <c r="A78" s="29" t="s">
        <v>84</v>
      </c>
      <c r="B78" s="20"/>
      <c r="C78" s="20"/>
      <c r="D78" s="21"/>
      <c r="E78" s="21"/>
      <c r="F78" s="22"/>
      <c r="G78" s="21"/>
      <c r="H78" s="21"/>
    </row>
    <row r="79" spans="1:9" ht="36" x14ac:dyDescent="0.25">
      <c r="A79" s="4" t="s">
        <v>31</v>
      </c>
      <c r="B79" s="4" t="s">
        <v>32</v>
      </c>
      <c r="C79" s="4" t="s">
        <v>33</v>
      </c>
      <c r="D79" s="6" t="s">
        <v>0</v>
      </c>
      <c r="E79" s="6" t="s">
        <v>1</v>
      </c>
      <c r="F79" s="8" t="s">
        <v>2</v>
      </c>
      <c r="G79" s="6" t="s">
        <v>3</v>
      </c>
      <c r="H79" s="7" t="s">
        <v>4</v>
      </c>
    </row>
    <row r="80" spans="1:9" ht="36" x14ac:dyDescent="0.25">
      <c r="A80" s="10" t="s">
        <v>25</v>
      </c>
      <c r="B80" s="10"/>
      <c r="C80" s="10">
        <v>10</v>
      </c>
      <c r="D80" s="26">
        <v>0</v>
      </c>
      <c r="E80" s="26">
        <f>D80*C80</f>
        <v>0</v>
      </c>
      <c r="F80" s="27">
        <v>0.08</v>
      </c>
      <c r="G80" s="26">
        <f>E80*F80</f>
        <v>0</v>
      </c>
      <c r="H80" s="26">
        <f>G80+E80</f>
        <v>0</v>
      </c>
      <c r="I80" s="28"/>
    </row>
    <row r="81" spans="1:48" x14ac:dyDescent="0.25">
      <c r="A81" s="29" t="s">
        <v>85</v>
      </c>
      <c r="B81" s="20"/>
      <c r="C81" s="20"/>
      <c r="D81" s="21"/>
      <c r="E81" s="21"/>
      <c r="F81" s="22"/>
      <c r="G81" s="21"/>
      <c r="H81" s="21"/>
    </row>
    <row r="82" spans="1:48" ht="36" x14ac:dyDescent="0.25">
      <c r="A82" s="4" t="s">
        <v>31</v>
      </c>
      <c r="B82" s="4" t="s">
        <v>32</v>
      </c>
      <c r="C82" s="4" t="s">
        <v>33</v>
      </c>
      <c r="D82" s="6" t="s">
        <v>0</v>
      </c>
      <c r="E82" s="6" t="s">
        <v>1</v>
      </c>
      <c r="F82" s="8" t="s">
        <v>2</v>
      </c>
      <c r="G82" s="6" t="s">
        <v>3</v>
      </c>
      <c r="H82" s="7" t="s">
        <v>4</v>
      </c>
    </row>
    <row r="83" spans="1:48" ht="36" x14ac:dyDescent="0.25">
      <c r="A83" s="20" t="s">
        <v>26</v>
      </c>
      <c r="B83" s="20"/>
      <c r="C83" s="20">
        <v>15</v>
      </c>
      <c r="D83" s="21">
        <v>0</v>
      </c>
      <c r="E83" s="21">
        <f>D83*C83</f>
        <v>0</v>
      </c>
      <c r="F83" s="22">
        <v>0.08</v>
      </c>
      <c r="G83" s="21">
        <f>E83*F83</f>
        <v>0</v>
      </c>
      <c r="H83" s="21">
        <f>G83+E83</f>
        <v>0</v>
      </c>
    </row>
    <row r="84" spans="1:48" x14ac:dyDescent="0.25">
      <c r="A84" s="29" t="s">
        <v>86</v>
      </c>
      <c r="B84" s="20"/>
      <c r="C84" s="20"/>
      <c r="D84" s="21"/>
      <c r="E84" s="21"/>
      <c r="F84" s="22"/>
      <c r="G84" s="21"/>
      <c r="H84" s="21"/>
    </row>
    <row r="85" spans="1:48" ht="36" x14ac:dyDescent="0.25">
      <c r="A85" s="4" t="s">
        <v>31</v>
      </c>
      <c r="B85" s="4" t="s">
        <v>32</v>
      </c>
      <c r="C85" s="4" t="s">
        <v>33</v>
      </c>
      <c r="D85" s="6" t="s">
        <v>0</v>
      </c>
      <c r="E85" s="6" t="s">
        <v>1</v>
      </c>
      <c r="F85" s="8" t="s">
        <v>2</v>
      </c>
      <c r="G85" s="6" t="s">
        <v>3</v>
      </c>
      <c r="H85" s="7" t="s">
        <v>4</v>
      </c>
    </row>
    <row r="86" spans="1:48" ht="48" x14ac:dyDescent="0.25">
      <c r="A86" s="20" t="s">
        <v>27</v>
      </c>
      <c r="B86" s="20"/>
      <c r="C86" s="20">
        <v>3</v>
      </c>
      <c r="D86" s="21">
        <v>0</v>
      </c>
      <c r="E86" s="21">
        <f>D86*C86</f>
        <v>0</v>
      </c>
      <c r="F86" s="22">
        <v>0.08</v>
      </c>
      <c r="G86" s="21">
        <f>E86*F86</f>
        <v>0</v>
      </c>
      <c r="H86" s="21">
        <f>G86+E86</f>
        <v>0</v>
      </c>
    </row>
    <row r="87" spans="1:48" x14ac:dyDescent="0.25">
      <c r="A87" s="29" t="s">
        <v>88</v>
      </c>
      <c r="B87" s="20"/>
      <c r="C87" s="20"/>
      <c r="D87" s="21"/>
      <c r="E87" s="21"/>
      <c r="F87" s="22"/>
      <c r="G87" s="21"/>
      <c r="H87" s="21"/>
    </row>
    <row r="88" spans="1:48" ht="36" x14ac:dyDescent="0.25">
      <c r="A88" s="4" t="s">
        <v>31</v>
      </c>
      <c r="B88" s="4" t="s">
        <v>32</v>
      </c>
      <c r="C88" s="4" t="s">
        <v>33</v>
      </c>
      <c r="D88" s="6" t="s">
        <v>0</v>
      </c>
      <c r="E88" s="6" t="s">
        <v>1</v>
      </c>
      <c r="F88" s="8" t="s">
        <v>2</v>
      </c>
      <c r="G88" s="6" t="s">
        <v>3</v>
      </c>
      <c r="H88" s="7" t="s">
        <v>4</v>
      </c>
    </row>
    <row r="89" spans="1:48" ht="24" x14ac:dyDescent="0.25">
      <c r="A89" s="20" t="s">
        <v>87</v>
      </c>
      <c r="B89" s="20"/>
      <c r="C89" s="20">
        <v>5</v>
      </c>
      <c r="D89" s="21">
        <v>0</v>
      </c>
      <c r="E89" s="21">
        <f>D89*C89</f>
        <v>0</v>
      </c>
      <c r="F89" s="22">
        <v>0.08</v>
      </c>
      <c r="G89" s="21">
        <f>E89*F89</f>
        <v>0</v>
      </c>
      <c r="H89" s="21">
        <f>G89+E89</f>
        <v>0</v>
      </c>
    </row>
    <row r="92" spans="1:48" ht="15" customHeight="1" x14ac:dyDescent="0.25">
      <c r="A92" s="43" t="s">
        <v>108</v>
      </c>
      <c r="B92" s="43"/>
      <c r="C92" s="43"/>
      <c r="D92" s="43"/>
      <c r="E92" s="43"/>
      <c r="F92" s="43"/>
      <c r="G92" s="30"/>
      <c r="H92" s="30"/>
      <c r="I92" s="30"/>
      <c r="J92" s="30"/>
      <c r="K92" s="30"/>
      <c r="L92" s="30"/>
      <c r="M92" s="30"/>
    </row>
    <row r="93" spans="1:48" s="2" customFormat="1" ht="48" x14ac:dyDescent="0.25">
      <c r="A93" s="31" t="s">
        <v>65</v>
      </c>
      <c r="B93" s="4" t="s">
        <v>35</v>
      </c>
      <c r="C93" s="4" t="s">
        <v>36</v>
      </c>
      <c r="D93" s="4" t="s">
        <v>73</v>
      </c>
      <c r="E93" s="4" t="s">
        <v>75</v>
      </c>
      <c r="F93" s="6" t="s">
        <v>76</v>
      </c>
      <c r="G93" s="6" t="s">
        <v>1</v>
      </c>
      <c r="H93" s="4" t="s">
        <v>2</v>
      </c>
      <c r="I93" s="4" t="s">
        <v>3</v>
      </c>
      <c r="J93" s="9" t="s">
        <v>4</v>
      </c>
      <c r="K93" s="4" t="s">
        <v>5</v>
      </c>
      <c r="L93" s="4" t="s">
        <v>6</v>
      </c>
      <c r="M93" s="4" t="s">
        <v>7</v>
      </c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</row>
    <row r="94" spans="1:48" s="3" customFormat="1" ht="99.75" customHeight="1" x14ac:dyDescent="0.25">
      <c r="A94" s="11">
        <v>1</v>
      </c>
      <c r="B94" s="10" t="s">
        <v>61</v>
      </c>
      <c r="C94" s="10" t="s">
        <v>38</v>
      </c>
      <c r="D94" s="10" t="s">
        <v>74</v>
      </c>
      <c r="E94" s="11">
        <v>100</v>
      </c>
      <c r="F94" s="12">
        <v>0</v>
      </c>
      <c r="G94" s="33">
        <f>F94*E94</f>
        <v>0</v>
      </c>
      <c r="H94" s="36">
        <v>0.08</v>
      </c>
      <c r="I94" s="33">
        <f>G94*H94</f>
        <v>0</v>
      </c>
      <c r="J94" s="33">
        <f>I94+G94</f>
        <v>0</v>
      </c>
      <c r="K94" s="32"/>
      <c r="L94" s="32"/>
      <c r="M94" s="32"/>
    </row>
    <row r="95" spans="1:48" s="3" customFormat="1" ht="39" customHeight="1" x14ac:dyDescent="0.25">
      <c r="A95" s="11">
        <v>2</v>
      </c>
      <c r="B95" s="10" t="s">
        <v>109</v>
      </c>
      <c r="C95" s="10" t="s">
        <v>98</v>
      </c>
      <c r="D95" s="10" t="s">
        <v>99</v>
      </c>
      <c r="E95" s="11">
        <v>5</v>
      </c>
      <c r="F95" s="12">
        <v>0</v>
      </c>
      <c r="G95" s="33">
        <f t="shared" ref="G95:G111" si="1">F95*E95</f>
        <v>0</v>
      </c>
      <c r="H95" s="36">
        <v>0.08</v>
      </c>
      <c r="I95" s="33">
        <f t="shared" ref="I95:I111" si="2">G95*H95</f>
        <v>0</v>
      </c>
      <c r="J95" s="33">
        <f t="shared" ref="J95:J111" si="3">I95+G95</f>
        <v>0</v>
      </c>
      <c r="K95" s="32"/>
      <c r="L95" s="32"/>
      <c r="M95" s="32"/>
    </row>
    <row r="96" spans="1:48" s="3" customFormat="1" ht="24" customHeight="1" x14ac:dyDescent="0.25">
      <c r="A96" s="11">
        <v>3</v>
      </c>
      <c r="B96" s="10" t="s">
        <v>100</v>
      </c>
      <c r="C96" s="10" t="s">
        <v>38</v>
      </c>
      <c r="D96" s="10" t="s">
        <v>99</v>
      </c>
      <c r="E96" s="11">
        <v>4</v>
      </c>
      <c r="F96" s="12">
        <v>0</v>
      </c>
      <c r="G96" s="33">
        <f t="shared" si="1"/>
        <v>0</v>
      </c>
      <c r="H96" s="36">
        <v>0.08</v>
      </c>
      <c r="I96" s="33">
        <f t="shared" si="2"/>
        <v>0</v>
      </c>
      <c r="J96" s="33">
        <f t="shared" si="3"/>
        <v>0</v>
      </c>
      <c r="K96" s="32"/>
      <c r="L96" s="32"/>
      <c r="M96" s="32"/>
    </row>
    <row r="97" spans="1:13" ht="31.5" customHeight="1" x14ac:dyDescent="0.25">
      <c r="A97" s="11">
        <v>4</v>
      </c>
      <c r="B97" s="10" t="s">
        <v>28</v>
      </c>
      <c r="C97" s="10" t="s">
        <v>66</v>
      </c>
      <c r="D97" s="10" t="s">
        <v>74</v>
      </c>
      <c r="E97" s="11">
        <v>10000</v>
      </c>
      <c r="F97" s="12">
        <v>0</v>
      </c>
      <c r="G97" s="33">
        <f t="shared" si="1"/>
        <v>0</v>
      </c>
      <c r="H97" s="36">
        <v>0.08</v>
      </c>
      <c r="I97" s="33">
        <f t="shared" si="2"/>
        <v>0</v>
      </c>
      <c r="J97" s="33">
        <f t="shared" si="3"/>
        <v>0</v>
      </c>
      <c r="K97" s="32"/>
      <c r="L97" s="32"/>
      <c r="M97" s="32"/>
    </row>
    <row r="98" spans="1:13" ht="34.5" customHeight="1" x14ac:dyDescent="0.25">
      <c r="A98" s="11">
        <v>5</v>
      </c>
      <c r="B98" s="10" t="s">
        <v>29</v>
      </c>
      <c r="C98" s="10" t="s">
        <v>37</v>
      </c>
      <c r="D98" s="10" t="s">
        <v>74</v>
      </c>
      <c r="E98" s="11">
        <v>20000</v>
      </c>
      <c r="F98" s="12">
        <v>0</v>
      </c>
      <c r="G98" s="33">
        <f t="shared" si="1"/>
        <v>0</v>
      </c>
      <c r="H98" s="36">
        <v>0.08</v>
      </c>
      <c r="I98" s="33">
        <f t="shared" si="2"/>
        <v>0</v>
      </c>
      <c r="J98" s="33">
        <f t="shared" si="3"/>
        <v>0</v>
      </c>
      <c r="K98" s="32"/>
      <c r="L98" s="32"/>
      <c r="M98" s="32"/>
    </row>
    <row r="99" spans="1:13" ht="36" x14ac:dyDescent="0.25">
      <c r="A99" s="11">
        <v>6</v>
      </c>
      <c r="B99" s="10" t="s">
        <v>71</v>
      </c>
      <c r="C99" s="10" t="s">
        <v>72</v>
      </c>
      <c r="D99" s="10" t="s">
        <v>74</v>
      </c>
      <c r="E99" s="11">
        <v>4</v>
      </c>
      <c r="F99" s="12">
        <v>0</v>
      </c>
      <c r="G99" s="33">
        <f t="shared" si="1"/>
        <v>0</v>
      </c>
      <c r="H99" s="36">
        <v>0.08</v>
      </c>
      <c r="I99" s="33">
        <f t="shared" si="2"/>
        <v>0</v>
      </c>
      <c r="J99" s="33">
        <f t="shared" si="3"/>
        <v>0</v>
      </c>
      <c r="K99" s="32"/>
      <c r="L99" s="32"/>
      <c r="M99" s="32"/>
    </row>
    <row r="100" spans="1:13" ht="36" x14ac:dyDescent="0.25">
      <c r="A100" s="11">
        <v>7</v>
      </c>
      <c r="B100" s="10" t="s">
        <v>62</v>
      </c>
      <c r="C100" s="10" t="s">
        <v>66</v>
      </c>
      <c r="D100" s="10" t="s">
        <v>74</v>
      </c>
      <c r="E100" s="11">
        <v>50</v>
      </c>
      <c r="F100" s="12">
        <v>0</v>
      </c>
      <c r="G100" s="33">
        <f t="shared" si="1"/>
        <v>0</v>
      </c>
      <c r="H100" s="36">
        <v>0.08</v>
      </c>
      <c r="I100" s="33">
        <f t="shared" si="2"/>
        <v>0</v>
      </c>
      <c r="J100" s="33">
        <f t="shared" si="3"/>
        <v>0</v>
      </c>
      <c r="K100" s="32"/>
      <c r="L100" s="32"/>
      <c r="M100" s="32"/>
    </row>
    <row r="101" spans="1:13" ht="36" x14ac:dyDescent="0.25">
      <c r="A101" s="11">
        <v>8</v>
      </c>
      <c r="B101" s="10" t="s">
        <v>63</v>
      </c>
      <c r="C101" s="10" t="s">
        <v>66</v>
      </c>
      <c r="D101" s="10" t="s">
        <v>74</v>
      </c>
      <c r="E101" s="11">
        <v>50</v>
      </c>
      <c r="F101" s="12">
        <v>0</v>
      </c>
      <c r="G101" s="33">
        <f t="shared" si="1"/>
        <v>0</v>
      </c>
      <c r="H101" s="36">
        <v>0.08</v>
      </c>
      <c r="I101" s="33">
        <f t="shared" si="2"/>
        <v>0</v>
      </c>
      <c r="J101" s="33">
        <f t="shared" si="3"/>
        <v>0</v>
      </c>
      <c r="K101" s="32"/>
      <c r="L101" s="32"/>
      <c r="M101" s="32"/>
    </row>
    <row r="102" spans="1:13" ht="109.5" customHeight="1" x14ac:dyDescent="0.25">
      <c r="A102" s="11">
        <v>9</v>
      </c>
      <c r="B102" s="13" t="s">
        <v>69</v>
      </c>
      <c r="C102" s="10" t="s">
        <v>67</v>
      </c>
      <c r="D102" s="10" t="s">
        <v>74</v>
      </c>
      <c r="E102" s="11">
        <v>400</v>
      </c>
      <c r="F102" s="12">
        <v>0</v>
      </c>
      <c r="G102" s="33">
        <f t="shared" si="1"/>
        <v>0</v>
      </c>
      <c r="H102" s="36">
        <v>0.08</v>
      </c>
      <c r="I102" s="33">
        <f t="shared" si="2"/>
        <v>0</v>
      </c>
      <c r="J102" s="33">
        <f t="shared" si="3"/>
        <v>0</v>
      </c>
      <c r="K102" s="32"/>
      <c r="L102" s="32"/>
      <c r="M102" s="32"/>
    </row>
    <row r="103" spans="1:13" ht="204.75" x14ac:dyDescent="0.25">
      <c r="A103" s="11">
        <v>10</v>
      </c>
      <c r="B103" s="13" t="s">
        <v>70</v>
      </c>
      <c r="C103" s="10" t="s">
        <v>68</v>
      </c>
      <c r="D103" s="10" t="s">
        <v>74</v>
      </c>
      <c r="E103" s="11">
        <v>300</v>
      </c>
      <c r="F103" s="12">
        <v>0</v>
      </c>
      <c r="G103" s="33">
        <f t="shared" si="1"/>
        <v>0</v>
      </c>
      <c r="H103" s="36">
        <v>0.08</v>
      </c>
      <c r="I103" s="33">
        <f t="shared" si="2"/>
        <v>0</v>
      </c>
      <c r="J103" s="33">
        <f t="shared" si="3"/>
        <v>0</v>
      </c>
      <c r="K103" s="32"/>
      <c r="L103" s="32"/>
      <c r="M103" s="32"/>
    </row>
    <row r="104" spans="1:13" ht="24.75" x14ac:dyDescent="0.25">
      <c r="A104" s="11">
        <v>11</v>
      </c>
      <c r="B104" s="13" t="s">
        <v>104</v>
      </c>
      <c r="C104" s="10">
        <v>1</v>
      </c>
      <c r="D104" s="10" t="s">
        <v>105</v>
      </c>
      <c r="E104" s="11">
        <v>50</v>
      </c>
      <c r="F104" s="12">
        <v>0</v>
      </c>
      <c r="G104" s="33">
        <f t="shared" si="1"/>
        <v>0</v>
      </c>
      <c r="H104" s="36">
        <v>0.08</v>
      </c>
      <c r="I104" s="33">
        <f t="shared" si="2"/>
        <v>0</v>
      </c>
      <c r="J104" s="33">
        <f t="shared" si="3"/>
        <v>0</v>
      </c>
      <c r="K104" s="32"/>
      <c r="L104" s="32"/>
      <c r="M104" s="32"/>
    </row>
    <row r="105" spans="1:13" ht="36.75" x14ac:dyDescent="0.25">
      <c r="A105" s="11">
        <v>12</v>
      </c>
      <c r="B105" s="13" t="s">
        <v>106</v>
      </c>
      <c r="C105" s="10">
        <v>1</v>
      </c>
      <c r="D105" s="10" t="s">
        <v>105</v>
      </c>
      <c r="E105" s="11">
        <v>10</v>
      </c>
      <c r="F105" s="12">
        <v>0</v>
      </c>
      <c r="G105" s="33">
        <f t="shared" si="1"/>
        <v>0</v>
      </c>
      <c r="H105" s="36">
        <v>0.08</v>
      </c>
      <c r="I105" s="33">
        <f t="shared" si="2"/>
        <v>0</v>
      </c>
      <c r="J105" s="33">
        <f t="shared" si="3"/>
        <v>0</v>
      </c>
      <c r="K105" s="32"/>
      <c r="L105" s="32"/>
      <c r="M105" s="32"/>
    </row>
    <row r="106" spans="1:13" ht="36.75" x14ac:dyDescent="0.25">
      <c r="A106" s="11">
        <v>13</v>
      </c>
      <c r="B106" s="13" t="s">
        <v>107</v>
      </c>
      <c r="C106" s="10">
        <v>1</v>
      </c>
      <c r="D106" s="10" t="s">
        <v>105</v>
      </c>
      <c r="E106" s="11">
        <v>5</v>
      </c>
      <c r="F106" s="12">
        <v>0</v>
      </c>
      <c r="G106" s="33">
        <f t="shared" si="1"/>
        <v>0</v>
      </c>
      <c r="H106" s="36">
        <v>0.08</v>
      </c>
      <c r="I106" s="33">
        <f t="shared" si="2"/>
        <v>0</v>
      </c>
      <c r="J106" s="33">
        <f t="shared" si="3"/>
        <v>0</v>
      </c>
      <c r="K106" s="32"/>
      <c r="L106" s="32"/>
      <c r="M106" s="32"/>
    </row>
    <row r="107" spans="1:13" ht="36.75" customHeight="1" x14ac:dyDescent="0.25">
      <c r="A107" s="11">
        <v>14</v>
      </c>
      <c r="B107" s="10" t="s">
        <v>93</v>
      </c>
      <c r="C107" s="10" t="s">
        <v>94</v>
      </c>
      <c r="D107" s="10" t="s">
        <v>74</v>
      </c>
      <c r="E107" s="11">
        <v>3</v>
      </c>
      <c r="F107" s="12">
        <v>0</v>
      </c>
      <c r="G107" s="33">
        <f t="shared" si="1"/>
        <v>0</v>
      </c>
      <c r="H107" s="36">
        <v>0.08</v>
      </c>
      <c r="I107" s="33">
        <f t="shared" si="2"/>
        <v>0</v>
      </c>
      <c r="J107" s="33">
        <f t="shared" si="3"/>
        <v>0</v>
      </c>
      <c r="K107" s="32"/>
      <c r="L107" s="32"/>
      <c r="M107" s="32"/>
    </row>
    <row r="108" spans="1:13" ht="36" x14ac:dyDescent="0.25">
      <c r="A108" s="11">
        <v>15</v>
      </c>
      <c r="B108" s="10" t="s">
        <v>97</v>
      </c>
      <c r="C108" s="10" t="s">
        <v>66</v>
      </c>
      <c r="D108" s="10" t="s">
        <v>74</v>
      </c>
      <c r="E108" s="11">
        <v>50</v>
      </c>
      <c r="F108" s="12">
        <v>0</v>
      </c>
      <c r="G108" s="33">
        <f t="shared" si="1"/>
        <v>0</v>
      </c>
      <c r="H108" s="36">
        <v>0.08</v>
      </c>
      <c r="I108" s="33">
        <f t="shared" si="2"/>
        <v>0</v>
      </c>
      <c r="J108" s="33">
        <f t="shared" si="3"/>
        <v>0</v>
      </c>
      <c r="K108" s="32"/>
      <c r="L108" s="32"/>
      <c r="M108" s="32"/>
    </row>
    <row r="109" spans="1:13" ht="36" x14ac:dyDescent="0.25">
      <c r="A109" s="11">
        <v>16</v>
      </c>
      <c r="B109" s="10" t="s">
        <v>95</v>
      </c>
      <c r="C109" s="10">
        <v>30</v>
      </c>
      <c r="D109" s="10" t="s">
        <v>96</v>
      </c>
      <c r="E109" s="11">
        <v>2</v>
      </c>
      <c r="F109" s="12">
        <v>0</v>
      </c>
      <c r="G109" s="33">
        <f t="shared" si="1"/>
        <v>0</v>
      </c>
      <c r="H109" s="36">
        <v>0.08</v>
      </c>
      <c r="I109" s="33">
        <f t="shared" si="2"/>
        <v>0</v>
      </c>
      <c r="J109" s="33">
        <f t="shared" si="3"/>
        <v>0</v>
      </c>
      <c r="K109" s="32"/>
      <c r="L109" s="32"/>
      <c r="M109" s="32"/>
    </row>
    <row r="110" spans="1:13" ht="24" x14ac:dyDescent="0.25">
      <c r="A110" s="11">
        <v>17</v>
      </c>
      <c r="B110" s="10" t="s">
        <v>101</v>
      </c>
      <c r="C110" s="10" t="s">
        <v>64</v>
      </c>
      <c r="D110" s="10" t="s">
        <v>74</v>
      </c>
      <c r="E110" s="11">
        <v>1</v>
      </c>
      <c r="F110" s="12">
        <v>0</v>
      </c>
      <c r="G110" s="33">
        <f t="shared" si="1"/>
        <v>0</v>
      </c>
      <c r="H110" s="36">
        <v>0.08</v>
      </c>
      <c r="I110" s="33">
        <f t="shared" si="2"/>
        <v>0</v>
      </c>
      <c r="J110" s="33">
        <f t="shared" si="3"/>
        <v>0</v>
      </c>
      <c r="K110" s="32"/>
      <c r="L110" s="32"/>
      <c r="M110" s="32"/>
    </row>
    <row r="111" spans="1:13" ht="26.25" customHeight="1" x14ac:dyDescent="0.25">
      <c r="A111" s="11">
        <v>18</v>
      </c>
      <c r="B111" s="20" t="s">
        <v>102</v>
      </c>
      <c r="C111" s="20" t="s">
        <v>103</v>
      </c>
      <c r="D111" s="20" t="s">
        <v>99</v>
      </c>
      <c r="E111" s="32">
        <v>10</v>
      </c>
      <c r="F111" s="12">
        <v>0</v>
      </c>
      <c r="G111" s="33">
        <f t="shared" si="1"/>
        <v>0</v>
      </c>
      <c r="H111" s="36">
        <v>0.08</v>
      </c>
      <c r="I111" s="33">
        <f t="shared" si="2"/>
        <v>0</v>
      </c>
      <c r="J111" s="33">
        <f t="shared" si="3"/>
        <v>0</v>
      </c>
      <c r="K111" s="32"/>
      <c r="L111" s="32"/>
      <c r="M111" s="32"/>
    </row>
    <row r="112" spans="1:13" x14ac:dyDescent="0.25">
      <c r="A112" s="37" t="s">
        <v>34</v>
      </c>
      <c r="B112" s="38"/>
      <c r="C112" s="38"/>
      <c r="D112" s="38"/>
      <c r="E112" s="38"/>
      <c r="F112" s="39"/>
      <c r="G112" s="35">
        <f>SUM(G94:G111)</f>
        <v>0</v>
      </c>
      <c r="H112" s="34"/>
      <c r="I112" s="35">
        <f t="shared" ref="I112:J112" si="4">SUM(I94:I111)</f>
        <v>0</v>
      </c>
      <c r="J112" s="35">
        <f t="shared" si="4"/>
        <v>0</v>
      </c>
      <c r="K112" s="34"/>
      <c r="L112" s="34"/>
      <c r="M112" s="34"/>
    </row>
  </sheetData>
  <mergeCells count="5">
    <mergeCell ref="A112:F112"/>
    <mergeCell ref="A2:I2"/>
    <mergeCell ref="A26:D26"/>
    <mergeCell ref="B1:D1"/>
    <mergeCell ref="A92:F9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Olimpia Jobda</dc:creator>
  <cp:lastModifiedBy>Olimpia Jobda</cp:lastModifiedBy>
  <dcterms:created xsi:type="dcterms:W3CDTF">2020-03-15T20:40:53Z</dcterms:created>
  <dcterms:modified xsi:type="dcterms:W3CDTF">2022-05-26T20:29:47Z</dcterms:modified>
</cp:coreProperties>
</file>